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2b1013ee4c900c79/Dokumendid/Hange RKIK 268916 teenused II/Hange RKIK 281663 I^MS/"/>
    </mc:Choice>
  </mc:AlternateContent>
  <xr:revisionPtr revIDLastSave="90" documentId="11_1AF1CD0028E6FBB0F5C3CD7C0BDD3A7B68562FF9" xr6:coauthVersionLast="47" xr6:coauthVersionMax="47" xr10:uidLastSave="{F98235BD-B205-46BE-A27D-4295B962399B}"/>
  <bookViews>
    <workbookView xWindow="-120" yWindow="-120" windowWidth="29040" windowHeight="15720" activeTab="1" xr2:uid="{00000000-000D-0000-FFFF-FFFF00000000}"/>
  </bookViews>
  <sheets>
    <sheet name="OSA 1 ICOM" sheetId="3" r:id="rId1"/>
    <sheet name="OSA 2 SEPURA" sheetId="1" r:id="rId2"/>
  </sheets>
  <definedNames>
    <definedName name="_xlnm._FilterDatabase" localSheetId="1" hidden="1">'OSA 2 SEPURA'!$A$10:$K$10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11" i="1"/>
  <c r="I12" i="3"/>
  <c r="I13" i="3"/>
  <c r="I14" i="3"/>
  <c r="I15" i="3"/>
  <c r="I16" i="3"/>
  <c r="I11" i="3"/>
  <c r="I17" i="3" l="1"/>
  <c r="I26" i="1"/>
</calcChain>
</file>

<file path=xl/sharedStrings.xml><?xml version="1.0" encoding="utf-8"?>
<sst xmlns="http://schemas.openxmlformats.org/spreadsheetml/2006/main" count="153" uniqueCount="79">
  <si>
    <t>Maksumuse vorm</t>
  </si>
  <si>
    <t>Pakkuja nimi:</t>
  </si>
  <si>
    <t>Pakkuja registrikood:</t>
  </si>
  <si>
    <t>Pakkuja aadress:</t>
  </si>
  <si>
    <t>Hankelepingu allkirjastaja kontaktandmed ja allkirjastusõiguse alus:</t>
  </si>
  <si>
    <t>Kontaktisik hankelepingusse täitmise osas (nimi ja kontaktandmed):</t>
  </si>
  <si>
    <t>Pakkumuse koostamise aeg:</t>
  </si>
  <si>
    <t>Pakkumuse jõusoleku aeg kalendripäevades:</t>
  </si>
  <si>
    <t>Rida</t>
  </si>
  <si>
    <t>Nimetus</t>
  </si>
  <si>
    <t>Kogus</t>
  </si>
  <si>
    <t>Ühik</t>
  </si>
  <si>
    <t>Pakkuja kirjutab pakutava toote tootekoodi</t>
  </si>
  <si>
    <t>Tarnekoht</t>
  </si>
  <si>
    <t>NB! Kõik tarnitavad tooted peavad olema markeeritud DAX kaubakoodidega, kui hankija on need tabelisse märkinud.</t>
  </si>
  <si>
    <t>Tabeli muutmine ei ole lubatud</t>
  </si>
  <si>
    <t>tk</t>
  </si>
  <si>
    <t>Samaväärne toode peab vastama küsitud toote parameetritele.</t>
  </si>
  <si>
    <r>
      <rPr>
        <b/>
        <sz val="14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>Või sellega samaväärne. Samaväärse toote pakkumise korral tuleb esitada pakkumuse juurde toote spetsifikatsioonid.</t>
    </r>
  </si>
  <si>
    <t>Tootjakood*</t>
  </si>
  <si>
    <t>Ühikuhind käibemaksuta</t>
  </si>
  <si>
    <t>Maksumus käibemaksuta (täidab valem)</t>
  </si>
  <si>
    <t>Pakkuja kirjutab tarneaja nädalates alates ostutellimuse/hankelepingu jõustumisest</t>
  </si>
  <si>
    <t>Tallinn</t>
  </si>
  <si>
    <t>Märkus</t>
  </si>
  <si>
    <t>DAX ID</t>
  </si>
  <si>
    <t>Kogumaksumus:</t>
  </si>
  <si>
    <t>300-01808</t>
  </si>
  <si>
    <t>300-01117</t>
  </si>
  <si>
    <t>300-00069</t>
  </si>
  <si>
    <t>300-00062</t>
  </si>
  <si>
    <t>300-00719</t>
  </si>
  <si>
    <t>300-02007</t>
  </si>
  <si>
    <t>300-02009</t>
  </si>
  <si>
    <t>1-89280-00021</t>
  </si>
  <si>
    <t>300-00720</t>
  </si>
  <si>
    <t>Esipaneel SEPURA/300-01808/sõiduki raadiojaamale</t>
  </si>
  <si>
    <t>Paigaldusalus SEPURA/300-01117/sõiduki raadiojaama esipaneelile</t>
  </si>
  <si>
    <t>Ühenduskaabel SEPURA/300-00069/5m/sõiduki raadiojaama ja esipaneeli ühendamiseks</t>
  </si>
  <si>
    <t>Monofon SEPURA/300-00062/sõiduki raadiojaamale</t>
  </si>
  <si>
    <t>Valjuhääldi/Kõlar SEPURA/300-00719/sõiduki raadiojaamale</t>
  </si>
  <si>
    <t>Adapterkaabel SEPURA/300-02007/sõiduki raadiojaama vahetamiseks</t>
  </si>
  <si>
    <t>Programmeerimiskaabel SEPURA/300-02009/USB/sõiduki raadiojaamale</t>
  </si>
  <si>
    <t>Programmeerimiskaabel SEPURA/300-00720/USB/sõiduki raadiojaamale SCG2229</t>
  </si>
  <si>
    <t>UHF sõiduki raadiojaam SEPURA/380-470MHz/SCG2229/müügikomplekt</t>
  </si>
  <si>
    <t>300-00418</t>
  </si>
  <si>
    <t>300-01853</t>
  </si>
  <si>
    <t>300-01589</t>
  </si>
  <si>
    <t>300-01930</t>
  </si>
  <si>
    <t>300-00846</t>
  </si>
  <si>
    <t>1-19240-00021</t>
  </si>
  <si>
    <t>UHF varrasantenn SEPURA/300-00418/380-430MHz/0.15m/käsiraadiojaamale</t>
  </si>
  <si>
    <t>Aku SEPURA/300-01853/käsiraadiojaamale</t>
  </si>
  <si>
    <t>Vööklamber SEPURA/300-01589/käsiraadiojaamale</t>
  </si>
  <si>
    <t>1+1 kohaline akulaadija SEPURA/300-01930/käsiraadiojaamale/statsionaarne</t>
  </si>
  <si>
    <t>6+6 kohaline akulaadija SEPURA/300-00846/käsiraadiojaamale/statsionaarne</t>
  </si>
  <si>
    <t>30526501</t>
  </si>
  <si>
    <t>20001125</t>
  </si>
  <si>
    <t>339467</t>
  </si>
  <si>
    <t>340122</t>
  </si>
  <si>
    <t>Aku ICOM/BP-280/käsiraadiojaamale</t>
  </si>
  <si>
    <t>6-kohaline akulaadija ICOM/BC-214+AD-130/käsiraadiojaamale/statsionaarne</t>
  </si>
  <si>
    <t>Programmeerimiskaabel ICOM/OPC-478UC/USB/käsiraadiojaamale</t>
  </si>
  <si>
    <t>BP-280</t>
  </si>
  <si>
    <t>BC-214+AD-130</t>
  </si>
  <si>
    <t>OPC-478UC</t>
  </si>
  <si>
    <t>F1100DS</t>
  </si>
  <si>
    <t>Programmeerimiskaabel ICOM/OPC-2363/USB/sõiduki raadiojaamale</t>
  </si>
  <si>
    <t>*Või sellega samaväärne. Samaväärse toote pakkumise korral tuleb esitada pakkumuse juurde toote spetsifikatsioonid.</t>
  </si>
  <si>
    <t>IC-F5400D</t>
  </si>
  <si>
    <t>OPC-2363</t>
  </si>
  <si>
    <t>Kogumaksumus</t>
  </si>
  <si>
    <t>VHF käsiraadiojaam ICOM/136-174MHz/F1100DS (vastavalt lisale 1)</t>
  </si>
  <si>
    <t>VHF sõiduki raadiojaam ICOM/136-174MHz/F5400D (vastavalt lisa 2)</t>
  </si>
  <si>
    <t>UHF käsiraadiojaam SEPURA/380-430MHz/SC2020 (vastavalt lisa 3)</t>
  </si>
  <si>
    <t>Radiocom Baltic OÜ</t>
  </si>
  <si>
    <t>Vase 10, Tallinn</t>
  </si>
  <si>
    <t>Kaupo Kesküla, juhatuse liige</t>
  </si>
  <si>
    <t>250 tk. 26, 50 tk.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</si>
</sst>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8"/>
      <name val="Times New Roman"/>
      <family val="1"/>
      <charset val="186"/>
    </font>
    <font>
      <sz val="11"/>
      <color indexed="8"/>
      <name val="Calibri"/>
      <family val="2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1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vertical="center"/>
    </xf>
    <xf numFmtId="0" fontId="3" fillId="3" borderId="1" xfId="0" applyFont="1" applyFill="1" applyBorder="1"/>
    <xf numFmtId="0" fontId="6" fillId="0" borderId="0" xfId="0" applyFo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left"/>
    </xf>
    <xf numFmtId="3" fontId="8" fillId="3" borderId="3" xfId="0" applyNumberFormat="1" applyFont="1" applyFill="1" applyBorder="1" applyAlignment="1">
      <alignment horizontal="left"/>
    </xf>
    <xf numFmtId="3" fontId="8" fillId="3" borderId="4" xfId="0" applyNumberFormat="1" applyFont="1" applyFill="1" applyBorder="1" applyAlignment="1">
      <alignment horizontal="left"/>
    </xf>
    <xf numFmtId="0" fontId="8" fillId="3" borderId="6" xfId="0" applyFont="1" applyFill="1" applyBorder="1"/>
    <xf numFmtId="0" fontId="8" fillId="3" borderId="7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4" fontId="3" fillId="4" borderId="2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/>
    <xf numFmtId="44" fontId="2" fillId="2" borderId="1" xfId="0" applyNumberFormat="1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44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44" fontId="2" fillId="2" borderId="1" xfId="0" applyNumberFormat="1" applyFont="1" applyFill="1" applyBorder="1" applyAlignment="1">
      <alignment horizontal="left" vertical="center"/>
    </xf>
    <xf numFmtId="44" fontId="2" fillId="4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4" fontId="2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3" fillId="3" borderId="10" xfId="0" applyFont="1" applyFill="1" applyBorder="1"/>
    <xf numFmtId="0" fontId="10" fillId="2" borderId="1" xfId="0" applyFont="1" applyFill="1" applyBorder="1" applyAlignment="1">
      <alignment vertical="center"/>
    </xf>
    <xf numFmtId="0" fontId="4" fillId="3" borderId="9" xfId="0" applyFont="1" applyFill="1" applyBorder="1"/>
    <xf numFmtId="0" fontId="4" fillId="3" borderId="4" xfId="0" applyFont="1" applyFill="1" applyBorder="1"/>
    <xf numFmtId="0" fontId="4" fillId="3" borderId="7" xfId="0" applyFont="1" applyFill="1" applyBorder="1"/>
    <xf numFmtId="0" fontId="4" fillId="3" borderId="10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left"/>
    </xf>
    <xf numFmtId="44" fontId="4" fillId="0" borderId="0" xfId="0" applyNumberFormat="1" applyFont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zoomScale="85" zoomScaleNormal="85" workbookViewId="0">
      <selection activeCell="D2" sqref="D2"/>
    </sheetView>
  </sheetViews>
  <sheetFormatPr defaultColWidth="9.140625" defaultRowHeight="15" x14ac:dyDescent="0.25"/>
  <cols>
    <col min="1" max="1" width="6" style="3" customWidth="1"/>
    <col min="2" max="2" width="12.7109375" style="3" bestFit="1" customWidth="1"/>
    <col min="3" max="3" width="66.7109375" style="3" customWidth="1"/>
    <col min="4" max="4" width="15" style="3" customWidth="1"/>
    <col min="5" max="5" width="8" style="17" bestFit="1" customWidth="1"/>
    <col min="6" max="6" width="9.5703125" style="17" customWidth="1"/>
    <col min="7" max="7" width="22" style="17" customWidth="1"/>
    <col min="8" max="8" width="19.5703125" style="17" customWidth="1"/>
    <col min="9" max="9" width="16.5703125" style="17" customWidth="1"/>
    <col min="10" max="10" width="20" style="3" customWidth="1"/>
    <col min="11" max="12" width="28.42578125" style="3" customWidth="1"/>
    <col min="13" max="16384" width="9.140625" style="3"/>
  </cols>
  <sheetData>
    <row r="1" spans="1:12" ht="18" customHeight="1" x14ac:dyDescent="0.25">
      <c r="C1" s="1" t="s">
        <v>0</v>
      </c>
      <c r="D1" s="7"/>
    </row>
    <row r="2" spans="1:12" x14ac:dyDescent="0.25">
      <c r="C2" s="4" t="s">
        <v>1</v>
      </c>
      <c r="D2" s="8" t="s">
        <v>75</v>
      </c>
    </row>
    <row r="3" spans="1:12" x14ac:dyDescent="0.25">
      <c r="C3" s="4" t="s">
        <v>2</v>
      </c>
      <c r="D3" s="8">
        <v>10453263</v>
      </c>
    </row>
    <row r="4" spans="1:12" x14ac:dyDescent="0.25">
      <c r="C4" s="4" t="s">
        <v>3</v>
      </c>
      <c r="D4" s="8" t="s">
        <v>76</v>
      </c>
    </row>
    <row r="5" spans="1:12" x14ac:dyDescent="0.25">
      <c r="C5" s="4" t="s">
        <v>4</v>
      </c>
      <c r="D5" s="8" t="s">
        <v>77</v>
      </c>
    </row>
    <row r="6" spans="1:12" x14ac:dyDescent="0.25">
      <c r="C6" s="4" t="s">
        <v>5</v>
      </c>
      <c r="D6" s="8" t="s">
        <v>77</v>
      </c>
    </row>
    <row r="7" spans="1:12" x14ac:dyDescent="0.25">
      <c r="C7" s="4" t="s">
        <v>6</v>
      </c>
      <c r="D7" s="56">
        <v>45474</v>
      </c>
    </row>
    <row r="8" spans="1:12" x14ac:dyDescent="0.25">
      <c r="C8" s="4" t="s">
        <v>7</v>
      </c>
      <c r="D8" s="8">
        <v>60</v>
      </c>
    </row>
    <row r="10" spans="1:12" s="17" customFormat="1" ht="57" x14ac:dyDescent="0.25">
      <c r="A10" s="51" t="s">
        <v>8</v>
      </c>
      <c r="B10" s="51" t="s">
        <v>25</v>
      </c>
      <c r="C10" s="51" t="s">
        <v>9</v>
      </c>
      <c r="D10" s="52" t="s">
        <v>19</v>
      </c>
      <c r="E10" s="51" t="s">
        <v>10</v>
      </c>
      <c r="F10" s="51" t="s">
        <v>11</v>
      </c>
      <c r="G10" s="53" t="s">
        <v>12</v>
      </c>
      <c r="H10" s="53" t="s">
        <v>20</v>
      </c>
      <c r="I10" s="16" t="s">
        <v>21</v>
      </c>
      <c r="J10" s="54" t="s">
        <v>13</v>
      </c>
      <c r="K10" s="55" t="s">
        <v>22</v>
      </c>
      <c r="L10" s="55" t="s">
        <v>24</v>
      </c>
    </row>
    <row r="11" spans="1:12" s="5" customFormat="1" x14ac:dyDescent="0.25">
      <c r="A11" s="9">
        <v>1</v>
      </c>
      <c r="B11" s="38" t="s">
        <v>56</v>
      </c>
      <c r="C11" s="38" t="s">
        <v>60</v>
      </c>
      <c r="D11" s="9" t="s">
        <v>63</v>
      </c>
      <c r="E11" s="9">
        <v>600</v>
      </c>
      <c r="F11" s="9" t="s">
        <v>16</v>
      </c>
      <c r="G11" s="9" t="s">
        <v>63</v>
      </c>
      <c r="H11" s="40">
        <v>55</v>
      </c>
      <c r="I11" s="41">
        <f>H11*E11</f>
        <v>33000</v>
      </c>
      <c r="J11" s="42" t="s">
        <v>23</v>
      </c>
      <c r="K11" s="42">
        <v>22</v>
      </c>
      <c r="L11" s="42"/>
    </row>
    <row r="12" spans="1:12" s="5" customFormat="1" x14ac:dyDescent="0.25">
      <c r="A12" s="9">
        <v>2</v>
      </c>
      <c r="B12" s="38" t="s">
        <v>57</v>
      </c>
      <c r="C12" s="38" t="s">
        <v>61</v>
      </c>
      <c r="D12" s="9" t="s">
        <v>64</v>
      </c>
      <c r="E12" s="9">
        <v>50</v>
      </c>
      <c r="F12" s="9" t="s">
        <v>16</v>
      </c>
      <c r="G12" s="9" t="s">
        <v>64</v>
      </c>
      <c r="H12" s="40">
        <v>215</v>
      </c>
      <c r="I12" s="41">
        <f t="shared" ref="I12:I16" si="0">H12*E12</f>
        <v>10750</v>
      </c>
      <c r="J12" s="42" t="s">
        <v>23</v>
      </c>
      <c r="K12" s="42">
        <v>12</v>
      </c>
      <c r="L12" s="42"/>
    </row>
    <row r="13" spans="1:12" s="5" customFormat="1" x14ac:dyDescent="0.25">
      <c r="A13" s="9">
        <v>3</v>
      </c>
      <c r="B13" s="38" t="s">
        <v>58</v>
      </c>
      <c r="C13" s="38" t="s">
        <v>62</v>
      </c>
      <c r="D13" s="9" t="s">
        <v>65</v>
      </c>
      <c r="E13" s="9">
        <v>10</v>
      </c>
      <c r="F13" s="9" t="s">
        <v>16</v>
      </c>
      <c r="G13" s="9" t="s">
        <v>65</v>
      </c>
      <c r="H13" s="40">
        <v>30</v>
      </c>
      <c r="I13" s="41">
        <f t="shared" si="0"/>
        <v>300</v>
      </c>
      <c r="J13" s="42" t="s">
        <v>23</v>
      </c>
      <c r="K13" s="42">
        <v>22</v>
      </c>
      <c r="L13" s="42"/>
    </row>
    <row r="14" spans="1:12" s="5" customFormat="1" x14ac:dyDescent="0.25">
      <c r="A14" s="9">
        <v>4</v>
      </c>
      <c r="B14" s="38" t="s">
        <v>59</v>
      </c>
      <c r="C14" s="38" t="s">
        <v>72</v>
      </c>
      <c r="D14" s="9" t="s">
        <v>66</v>
      </c>
      <c r="E14" s="9">
        <v>400</v>
      </c>
      <c r="F14" s="9" t="s">
        <v>16</v>
      </c>
      <c r="G14" s="9" t="s">
        <v>66</v>
      </c>
      <c r="H14" s="40">
        <v>220</v>
      </c>
      <c r="I14" s="41">
        <f t="shared" si="0"/>
        <v>88000</v>
      </c>
      <c r="J14" s="42" t="s">
        <v>23</v>
      </c>
      <c r="K14" s="42">
        <v>12</v>
      </c>
      <c r="L14" s="42"/>
    </row>
    <row r="15" spans="1:12" s="5" customFormat="1" x14ac:dyDescent="0.25">
      <c r="A15" s="37">
        <v>5</v>
      </c>
      <c r="B15" s="37">
        <v>339464</v>
      </c>
      <c r="C15" s="39" t="s">
        <v>67</v>
      </c>
      <c r="D15" s="37" t="s">
        <v>70</v>
      </c>
      <c r="E15" s="37">
        <v>10</v>
      </c>
      <c r="F15" s="37" t="s">
        <v>16</v>
      </c>
      <c r="G15" s="37" t="s">
        <v>70</v>
      </c>
      <c r="H15" s="43">
        <v>60</v>
      </c>
      <c r="I15" s="41">
        <f t="shared" si="0"/>
        <v>600</v>
      </c>
      <c r="J15" s="44" t="s">
        <v>23</v>
      </c>
      <c r="K15" s="44">
        <v>12</v>
      </c>
      <c r="L15" s="44"/>
    </row>
    <row r="16" spans="1:12" s="5" customFormat="1" ht="15.75" thickBot="1" x14ac:dyDescent="0.3">
      <c r="A16" s="37">
        <v>6</v>
      </c>
      <c r="B16" s="37">
        <v>340118</v>
      </c>
      <c r="C16" s="39" t="s">
        <v>73</v>
      </c>
      <c r="D16" s="37" t="s">
        <v>69</v>
      </c>
      <c r="E16" s="37">
        <v>300</v>
      </c>
      <c r="F16" s="37" t="s">
        <v>16</v>
      </c>
      <c r="G16" s="37" t="s">
        <v>69</v>
      </c>
      <c r="H16" s="43">
        <v>515</v>
      </c>
      <c r="I16" s="41">
        <f t="shared" si="0"/>
        <v>154500</v>
      </c>
      <c r="J16" s="44" t="s">
        <v>23</v>
      </c>
      <c r="K16" s="44" t="s">
        <v>78</v>
      </c>
      <c r="L16" s="44"/>
    </row>
    <row r="17" spans="2:9" ht="20.100000000000001" customHeight="1" thickBot="1" x14ac:dyDescent="0.3">
      <c r="E17" s="19"/>
      <c r="F17" s="2"/>
      <c r="H17" s="30" t="s">
        <v>71</v>
      </c>
      <c r="I17" s="20">
        <f>SUM(I11:I16)</f>
        <v>287150</v>
      </c>
    </row>
    <row r="18" spans="2:9" ht="20.100000000000001" customHeight="1" x14ac:dyDescent="0.25">
      <c r="E18" s="19"/>
      <c r="F18" s="2"/>
    </row>
    <row r="19" spans="2:9" x14ac:dyDescent="0.25">
      <c r="B19" s="12" t="s">
        <v>68</v>
      </c>
      <c r="C19" s="13"/>
      <c r="D19" s="21"/>
      <c r="E19" s="21"/>
      <c r="F19" s="22"/>
      <c r="G19" s="3"/>
    </row>
    <row r="20" spans="2:9" x14ac:dyDescent="0.25">
      <c r="B20" s="14" t="s">
        <v>17</v>
      </c>
      <c r="C20" s="15"/>
      <c r="D20" s="23"/>
      <c r="E20" s="23"/>
      <c r="F20" s="24"/>
      <c r="G20" s="3"/>
      <c r="I20" s="57"/>
    </row>
    <row r="21" spans="2:9" x14ac:dyDescent="0.25">
      <c r="D21" s="17"/>
      <c r="G21" s="3"/>
    </row>
    <row r="22" spans="2:9" x14ac:dyDescent="0.25">
      <c r="B22" s="6" t="s">
        <v>14</v>
      </c>
      <c r="C22" s="6"/>
      <c r="D22" s="25"/>
      <c r="E22" s="25"/>
      <c r="F22" s="26"/>
      <c r="G22" s="3"/>
    </row>
    <row r="23" spans="2:9" x14ac:dyDescent="0.25">
      <c r="D23" s="17"/>
    </row>
    <row r="24" spans="2:9" x14ac:dyDescent="0.25">
      <c r="B24" s="6" t="s">
        <v>15</v>
      </c>
      <c r="C24" s="45"/>
      <c r="D24" s="17"/>
      <c r="G24" s="3"/>
    </row>
  </sheetData>
  <pageMargins left="0.7" right="0.7" top="0.75" bottom="0.75" header="0.3" footer="0.3"/>
  <pageSetup orientation="portrait" r:id="rId1"/>
  <ignoredErrors>
    <ignoredError sqref="B11:B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tabSelected="1" zoomScaleNormal="100" workbookViewId="0">
      <selection activeCell="D2" sqref="D2"/>
    </sheetView>
  </sheetViews>
  <sheetFormatPr defaultColWidth="9.140625" defaultRowHeight="15" x14ac:dyDescent="0.25"/>
  <cols>
    <col min="1" max="1" width="6" style="3" customWidth="1"/>
    <col min="2" max="2" width="8.5703125" style="3" bestFit="1" customWidth="1"/>
    <col min="3" max="3" width="63" style="3" customWidth="1"/>
    <col min="4" max="4" width="15" style="3" customWidth="1"/>
    <col min="5" max="5" width="8" style="17" bestFit="1" customWidth="1"/>
    <col min="6" max="6" width="8.28515625" style="17" customWidth="1"/>
    <col min="7" max="8" width="19.5703125" style="17" customWidth="1"/>
    <col min="9" max="9" width="16.5703125" style="17" customWidth="1"/>
    <col min="10" max="10" width="20" style="3" customWidth="1"/>
    <col min="11" max="12" width="28.42578125" style="3" customWidth="1"/>
    <col min="13" max="16384" width="9.140625" style="3"/>
  </cols>
  <sheetData>
    <row r="1" spans="1:12" ht="18" customHeight="1" x14ac:dyDescent="0.25">
      <c r="C1" s="1" t="s">
        <v>0</v>
      </c>
      <c r="D1" s="7"/>
    </row>
    <row r="2" spans="1:12" x14ac:dyDescent="0.25">
      <c r="C2" s="4" t="s">
        <v>1</v>
      </c>
      <c r="D2" s="8" t="s">
        <v>75</v>
      </c>
    </row>
    <row r="3" spans="1:12" x14ac:dyDescent="0.25">
      <c r="C3" s="4" t="s">
        <v>2</v>
      </c>
      <c r="D3" s="8">
        <v>10453263</v>
      </c>
    </row>
    <row r="4" spans="1:12" x14ac:dyDescent="0.25">
      <c r="C4" s="4" t="s">
        <v>3</v>
      </c>
      <c r="D4" s="8" t="s">
        <v>76</v>
      </c>
    </row>
    <row r="5" spans="1:12" x14ac:dyDescent="0.25">
      <c r="C5" s="4" t="s">
        <v>4</v>
      </c>
      <c r="D5" s="8" t="s">
        <v>77</v>
      </c>
    </row>
    <row r="6" spans="1:12" x14ac:dyDescent="0.25">
      <c r="C6" s="4" t="s">
        <v>5</v>
      </c>
      <c r="D6" s="8" t="s">
        <v>77</v>
      </c>
    </row>
    <row r="7" spans="1:12" x14ac:dyDescent="0.25">
      <c r="C7" s="4" t="s">
        <v>6</v>
      </c>
      <c r="D7" s="56">
        <v>45474</v>
      </c>
    </row>
    <row r="8" spans="1:12" x14ac:dyDescent="0.25">
      <c r="C8" s="4" t="s">
        <v>7</v>
      </c>
      <c r="D8" s="8">
        <v>60</v>
      </c>
    </row>
    <row r="10" spans="1:12" s="17" customFormat="1" ht="57" x14ac:dyDescent="0.25">
      <c r="A10" s="51" t="s">
        <v>8</v>
      </c>
      <c r="B10" s="51" t="s">
        <v>25</v>
      </c>
      <c r="C10" s="51" t="s">
        <v>9</v>
      </c>
      <c r="D10" s="52" t="s">
        <v>19</v>
      </c>
      <c r="E10" s="51" t="s">
        <v>10</v>
      </c>
      <c r="F10" s="51" t="s">
        <v>11</v>
      </c>
      <c r="G10" s="53" t="s">
        <v>12</v>
      </c>
      <c r="H10" s="53" t="s">
        <v>20</v>
      </c>
      <c r="I10" s="16" t="s">
        <v>21</v>
      </c>
      <c r="J10" s="54" t="s">
        <v>13</v>
      </c>
      <c r="K10" s="55" t="s">
        <v>22</v>
      </c>
      <c r="L10" s="55" t="s">
        <v>24</v>
      </c>
    </row>
    <row r="11" spans="1:12" s="5" customFormat="1" x14ac:dyDescent="0.25">
      <c r="A11" s="18">
        <v>1</v>
      </c>
      <c r="B11" s="18">
        <v>339676</v>
      </c>
      <c r="C11" s="11" t="s">
        <v>36</v>
      </c>
      <c r="D11" s="9" t="s">
        <v>27</v>
      </c>
      <c r="E11" s="18">
        <v>240</v>
      </c>
      <c r="F11" s="18" t="s">
        <v>16</v>
      </c>
      <c r="G11" s="18"/>
      <c r="H11" s="28">
        <v>292</v>
      </c>
      <c r="I11" s="29">
        <f>H11*E11</f>
        <v>70080</v>
      </c>
      <c r="J11" s="10" t="s">
        <v>23</v>
      </c>
      <c r="K11" s="42">
        <v>10</v>
      </c>
      <c r="L11" s="46"/>
    </row>
    <row r="12" spans="1:12" s="5" customFormat="1" x14ac:dyDescent="0.25">
      <c r="A12" s="18">
        <v>2</v>
      </c>
      <c r="B12" s="18">
        <v>339491</v>
      </c>
      <c r="C12" s="11" t="s">
        <v>37</v>
      </c>
      <c r="D12" s="9" t="s">
        <v>28</v>
      </c>
      <c r="E12" s="18">
        <v>240</v>
      </c>
      <c r="F12" s="18" t="s">
        <v>16</v>
      </c>
      <c r="G12" s="18"/>
      <c r="H12" s="28">
        <v>23.8</v>
      </c>
      <c r="I12" s="29">
        <f t="shared" ref="I12:I25" si="0">H12*E12</f>
        <v>5712</v>
      </c>
      <c r="J12" s="10" t="s">
        <v>23</v>
      </c>
      <c r="K12" s="42">
        <v>10</v>
      </c>
      <c r="L12" s="46"/>
    </row>
    <row r="13" spans="1:12" s="5" customFormat="1" x14ac:dyDescent="0.25">
      <c r="A13" s="18">
        <v>3</v>
      </c>
      <c r="B13" s="18">
        <v>339492</v>
      </c>
      <c r="C13" s="11" t="s">
        <v>38</v>
      </c>
      <c r="D13" s="9" t="s">
        <v>29</v>
      </c>
      <c r="E13" s="18">
        <v>240</v>
      </c>
      <c r="F13" s="18" t="s">
        <v>16</v>
      </c>
      <c r="G13" s="18"/>
      <c r="H13" s="28">
        <v>21</v>
      </c>
      <c r="I13" s="29">
        <f t="shared" si="0"/>
        <v>5040</v>
      </c>
      <c r="J13" s="10" t="s">
        <v>23</v>
      </c>
      <c r="K13" s="42">
        <v>10</v>
      </c>
      <c r="L13" s="46"/>
    </row>
    <row r="14" spans="1:12" s="5" customFormat="1" x14ac:dyDescent="0.25">
      <c r="A14" s="18">
        <v>4</v>
      </c>
      <c r="B14" s="18">
        <v>339493</v>
      </c>
      <c r="C14" s="11" t="s">
        <v>39</v>
      </c>
      <c r="D14" s="9" t="s">
        <v>30</v>
      </c>
      <c r="E14" s="18">
        <v>240</v>
      </c>
      <c r="F14" s="18" t="s">
        <v>16</v>
      </c>
      <c r="G14" s="18"/>
      <c r="H14" s="28">
        <v>37.799999999999997</v>
      </c>
      <c r="I14" s="29">
        <f t="shared" si="0"/>
        <v>9072</v>
      </c>
      <c r="J14" s="10" t="s">
        <v>23</v>
      </c>
      <c r="K14" s="42">
        <v>10</v>
      </c>
      <c r="L14" s="46"/>
    </row>
    <row r="15" spans="1:12" s="5" customFormat="1" x14ac:dyDescent="0.25">
      <c r="A15" s="18">
        <v>5</v>
      </c>
      <c r="B15" s="18">
        <v>339494</v>
      </c>
      <c r="C15" s="11" t="s">
        <v>40</v>
      </c>
      <c r="D15" s="9" t="s">
        <v>31</v>
      </c>
      <c r="E15" s="18">
        <v>240</v>
      </c>
      <c r="F15" s="18" t="s">
        <v>16</v>
      </c>
      <c r="G15" s="18"/>
      <c r="H15" s="28">
        <v>32.200000000000003</v>
      </c>
      <c r="I15" s="29">
        <f t="shared" si="0"/>
        <v>7728.0000000000009</v>
      </c>
      <c r="J15" s="10" t="s">
        <v>23</v>
      </c>
      <c r="K15" s="42">
        <v>10</v>
      </c>
      <c r="L15" s="46"/>
    </row>
    <row r="16" spans="1:12" s="5" customFormat="1" x14ac:dyDescent="0.25">
      <c r="A16" s="18">
        <v>6</v>
      </c>
      <c r="B16" s="18">
        <v>339677</v>
      </c>
      <c r="C16" s="11" t="s">
        <v>41</v>
      </c>
      <c r="D16" s="9" t="s">
        <v>32</v>
      </c>
      <c r="E16" s="18">
        <v>165</v>
      </c>
      <c r="F16" s="18" t="s">
        <v>16</v>
      </c>
      <c r="G16" s="18"/>
      <c r="H16" s="28">
        <v>25.2</v>
      </c>
      <c r="I16" s="29">
        <f t="shared" si="0"/>
        <v>4158</v>
      </c>
      <c r="J16" s="10" t="s">
        <v>23</v>
      </c>
      <c r="K16" s="42">
        <v>10</v>
      </c>
      <c r="L16" s="46"/>
    </row>
    <row r="17" spans="1:12" s="5" customFormat="1" x14ac:dyDescent="0.25">
      <c r="A17" s="18">
        <v>7</v>
      </c>
      <c r="B17" s="18">
        <v>338634</v>
      </c>
      <c r="C17" s="11" t="s">
        <v>42</v>
      </c>
      <c r="D17" s="9" t="s">
        <v>33</v>
      </c>
      <c r="E17" s="18">
        <v>1</v>
      </c>
      <c r="F17" s="18" t="s">
        <v>16</v>
      </c>
      <c r="G17" s="18"/>
      <c r="H17" s="28">
        <v>67.2</v>
      </c>
      <c r="I17" s="29">
        <f t="shared" si="0"/>
        <v>67.2</v>
      </c>
      <c r="J17" s="10" t="s">
        <v>23</v>
      </c>
      <c r="K17" s="42">
        <v>10</v>
      </c>
      <c r="L17" s="46"/>
    </row>
    <row r="18" spans="1:12" s="5" customFormat="1" x14ac:dyDescent="0.25">
      <c r="A18" s="18">
        <v>8</v>
      </c>
      <c r="B18" s="18">
        <v>340124</v>
      </c>
      <c r="C18" s="11" t="s">
        <v>44</v>
      </c>
      <c r="D18" s="9" t="s">
        <v>34</v>
      </c>
      <c r="E18" s="18">
        <v>240</v>
      </c>
      <c r="F18" s="18" t="s">
        <v>16</v>
      </c>
      <c r="G18" s="18"/>
      <c r="H18" s="28">
        <v>995</v>
      </c>
      <c r="I18" s="29">
        <f t="shared" si="0"/>
        <v>238800</v>
      </c>
      <c r="J18" s="10" t="s">
        <v>23</v>
      </c>
      <c r="K18" s="42">
        <v>14</v>
      </c>
      <c r="L18" s="46"/>
    </row>
    <row r="19" spans="1:12" s="5" customFormat="1" x14ac:dyDescent="0.25">
      <c r="A19" s="18">
        <v>9</v>
      </c>
      <c r="B19" s="18">
        <v>340125</v>
      </c>
      <c r="C19" s="11" t="s">
        <v>43</v>
      </c>
      <c r="D19" s="9" t="s">
        <v>35</v>
      </c>
      <c r="E19" s="18">
        <v>1</v>
      </c>
      <c r="F19" s="18" t="s">
        <v>16</v>
      </c>
      <c r="G19" s="18"/>
      <c r="H19" s="28">
        <v>91</v>
      </c>
      <c r="I19" s="29">
        <f t="shared" si="0"/>
        <v>91</v>
      </c>
      <c r="J19" s="10" t="s">
        <v>23</v>
      </c>
      <c r="K19" s="42">
        <v>10</v>
      </c>
      <c r="L19" s="46"/>
    </row>
    <row r="20" spans="1:12" s="5" customFormat="1" x14ac:dyDescent="0.25">
      <c r="A20" s="31">
        <v>10</v>
      </c>
      <c r="B20" s="31">
        <v>339455</v>
      </c>
      <c r="C20" s="32" t="s">
        <v>51</v>
      </c>
      <c r="D20" s="33" t="s">
        <v>45</v>
      </c>
      <c r="E20" s="31">
        <v>245</v>
      </c>
      <c r="F20" s="31" t="s">
        <v>16</v>
      </c>
      <c r="G20" s="31"/>
      <c r="H20" s="34">
        <v>11.2</v>
      </c>
      <c r="I20" s="29">
        <f t="shared" si="0"/>
        <v>2744</v>
      </c>
      <c r="J20" s="35" t="s">
        <v>23</v>
      </c>
      <c r="K20" s="42">
        <v>10</v>
      </c>
      <c r="L20" s="36"/>
    </row>
    <row r="21" spans="1:12" s="5" customFormat="1" x14ac:dyDescent="0.25">
      <c r="A21" s="31">
        <v>11</v>
      </c>
      <c r="B21" s="31">
        <v>339166</v>
      </c>
      <c r="C21" s="32" t="s">
        <v>52</v>
      </c>
      <c r="D21" s="33" t="s">
        <v>46</v>
      </c>
      <c r="E21" s="31">
        <v>550</v>
      </c>
      <c r="F21" s="31" t="s">
        <v>16</v>
      </c>
      <c r="G21" s="31"/>
      <c r="H21" s="34">
        <v>53.2</v>
      </c>
      <c r="I21" s="29">
        <f t="shared" si="0"/>
        <v>29260</v>
      </c>
      <c r="J21" s="35" t="s">
        <v>23</v>
      </c>
      <c r="K21" s="42">
        <v>10</v>
      </c>
      <c r="L21" s="36"/>
    </row>
    <row r="22" spans="1:12" s="5" customFormat="1" x14ac:dyDescent="0.25">
      <c r="A22" s="31">
        <v>12</v>
      </c>
      <c r="B22" s="31">
        <v>339226</v>
      </c>
      <c r="C22" s="32" t="s">
        <v>53</v>
      </c>
      <c r="D22" s="33" t="s">
        <v>47</v>
      </c>
      <c r="E22" s="31">
        <v>245</v>
      </c>
      <c r="F22" s="31" t="s">
        <v>16</v>
      </c>
      <c r="G22" s="31"/>
      <c r="H22" s="34">
        <v>7</v>
      </c>
      <c r="I22" s="29">
        <f t="shared" si="0"/>
        <v>1715</v>
      </c>
      <c r="J22" s="35" t="s">
        <v>23</v>
      </c>
      <c r="K22" s="42">
        <v>10</v>
      </c>
      <c r="L22" s="36"/>
    </row>
    <row r="23" spans="1:12" s="5" customFormat="1" x14ac:dyDescent="0.25">
      <c r="A23" s="31">
        <v>13</v>
      </c>
      <c r="B23" s="31">
        <v>339167</v>
      </c>
      <c r="C23" s="32" t="s">
        <v>54</v>
      </c>
      <c r="D23" s="33" t="s">
        <v>48</v>
      </c>
      <c r="E23" s="31">
        <v>150</v>
      </c>
      <c r="F23" s="31" t="s">
        <v>16</v>
      </c>
      <c r="G23" s="31"/>
      <c r="H23" s="34">
        <v>62</v>
      </c>
      <c r="I23" s="29">
        <f t="shared" si="0"/>
        <v>9300</v>
      </c>
      <c r="J23" s="35" t="s">
        <v>23</v>
      </c>
      <c r="K23" s="42">
        <v>10</v>
      </c>
      <c r="L23" s="36"/>
    </row>
    <row r="24" spans="1:12" s="5" customFormat="1" x14ac:dyDescent="0.25">
      <c r="A24" s="31">
        <v>14</v>
      </c>
      <c r="B24" s="31">
        <v>339468</v>
      </c>
      <c r="C24" s="32" t="s">
        <v>55</v>
      </c>
      <c r="D24" s="33" t="s">
        <v>49</v>
      </c>
      <c r="E24" s="31">
        <v>30</v>
      </c>
      <c r="F24" s="31" t="s">
        <v>16</v>
      </c>
      <c r="G24" s="31"/>
      <c r="H24" s="34">
        <v>441</v>
      </c>
      <c r="I24" s="29">
        <f t="shared" si="0"/>
        <v>13230</v>
      </c>
      <c r="J24" s="35" t="s">
        <v>23</v>
      </c>
      <c r="K24" s="42">
        <v>10</v>
      </c>
      <c r="L24" s="36"/>
    </row>
    <row r="25" spans="1:12" s="5" customFormat="1" ht="15.75" thickBot="1" x14ac:dyDescent="0.3">
      <c r="A25" s="31">
        <v>15</v>
      </c>
      <c r="B25" s="31">
        <v>340123</v>
      </c>
      <c r="C25" s="32" t="s">
        <v>74</v>
      </c>
      <c r="D25" s="33" t="s">
        <v>50</v>
      </c>
      <c r="E25" s="31">
        <v>245</v>
      </c>
      <c r="F25" s="31" t="s">
        <v>16</v>
      </c>
      <c r="G25" s="31"/>
      <c r="H25" s="34">
        <v>1016</v>
      </c>
      <c r="I25" s="29">
        <f t="shared" si="0"/>
        <v>248920</v>
      </c>
      <c r="J25" s="35" t="s">
        <v>23</v>
      </c>
      <c r="K25" s="42">
        <v>10</v>
      </c>
      <c r="L25" s="36"/>
    </row>
    <row r="26" spans="1:12" ht="20.100000000000001" customHeight="1" thickBot="1" x14ac:dyDescent="0.3">
      <c r="E26" s="19"/>
      <c r="F26" s="2"/>
      <c r="H26" s="30" t="s">
        <v>26</v>
      </c>
      <c r="I26" s="20">
        <f>SUM(I11:I25)</f>
        <v>645917.19999999995</v>
      </c>
    </row>
    <row r="27" spans="1:12" ht="20.100000000000001" customHeight="1" x14ac:dyDescent="0.25">
      <c r="E27" s="19"/>
      <c r="F27" s="2"/>
    </row>
    <row r="28" spans="1:12" ht="18.75" x14ac:dyDescent="0.3">
      <c r="B28" s="12" t="s">
        <v>18</v>
      </c>
      <c r="C28" s="48"/>
      <c r="D28" s="13"/>
      <c r="E28" s="21"/>
      <c r="F28" s="21"/>
      <c r="G28" s="22"/>
    </row>
    <row r="29" spans="1:12" x14ac:dyDescent="0.25">
      <c r="B29" s="14" t="s">
        <v>17</v>
      </c>
      <c r="C29" s="49"/>
      <c r="D29" s="15"/>
      <c r="E29" s="23"/>
      <c r="F29" s="23"/>
      <c r="G29" s="24"/>
    </row>
    <row r="31" spans="1:12" x14ac:dyDescent="0.25">
      <c r="B31" s="6" t="s">
        <v>14</v>
      </c>
      <c r="C31" s="47"/>
      <c r="D31" s="6"/>
      <c r="E31" s="25"/>
      <c r="F31" s="25"/>
      <c r="G31" s="26"/>
    </row>
    <row r="33" spans="2:4" x14ac:dyDescent="0.25">
      <c r="B33" s="6" t="s">
        <v>15</v>
      </c>
      <c r="C33" s="50"/>
      <c r="D33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OSA 1 ICOM</vt:lpstr>
      <vt:lpstr>OSA 2 SEPURA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Kaino Voolmaa</dc:creator>
  <cp:lastModifiedBy>Kaupo Kesküla</cp:lastModifiedBy>
  <dcterms:created xsi:type="dcterms:W3CDTF">2022-09-05T06:02:46Z</dcterms:created>
  <dcterms:modified xsi:type="dcterms:W3CDTF">2024-07-03T10:48:52Z</dcterms:modified>
</cp:coreProperties>
</file>